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3"/>
  </bookViews>
  <sheets>
    <sheet name="Khoi luong HK van chuyen" sheetId="1" r:id="rId1"/>
    <sheet name="Khoi luong HH van chuyen" sheetId="2" r:id="rId2"/>
    <sheet name="Khoi luong HH vchuyen qua Cang" sheetId="3" r:id="rId3"/>
    <sheet name="Hoat dong buu dien" sheetId="4" r:id="rId4"/>
  </sheets>
  <calcPr calcId="144525"/>
</workbook>
</file>

<file path=xl/calcChain.xml><?xml version="1.0" encoding="utf-8"?>
<calcChain xmlns="http://schemas.openxmlformats.org/spreadsheetml/2006/main">
  <c r="H6" i="2" l="1"/>
  <c r="G6" i="2"/>
  <c r="F6" i="2"/>
  <c r="E6" i="2"/>
  <c r="D6" i="2"/>
  <c r="H6" i="1"/>
  <c r="G6" i="1"/>
  <c r="F6" i="1"/>
  <c r="E6" i="1"/>
  <c r="D6" i="1"/>
</calcChain>
</file>

<file path=xl/sharedStrings.xml><?xml version="1.0" encoding="utf-8"?>
<sst xmlns="http://schemas.openxmlformats.org/spreadsheetml/2006/main" count="83" uniqueCount="46">
  <si>
    <t>STT</t>
  </si>
  <si>
    <t>Chỉ tiêu</t>
  </si>
  <si>
    <t>ĐVT</t>
  </si>
  <si>
    <t>KHỐI LƯỢNG HÀNH KHÁCH VẬN CHUYỂN CỦA ĐỊA PHƯƠNG</t>
  </si>
  <si>
    <t>Tổng số</t>
  </si>
  <si>
    <t>nghìn người</t>
  </si>
  <si>
    <t>Phân theo thành phần kinh tế</t>
  </si>
  <si>
    <t>Phân theo ngành vận tải</t>
  </si>
  <si>
    <t>KHỐI LƯỢNG HÀNG HÓA VẬN CHUYỂN CỦA ĐỊA PHƯƠNG</t>
  </si>
  <si>
    <t>nghìn tấn</t>
  </si>
  <si>
    <t>KHỐI LƯỢNG HÀNG HÓA ĐƯỢC VẬN CHUYỂN THÔNG QUA CẢNG ĐÀ NẴNG</t>
  </si>
  <si>
    <t>Chia ra</t>
  </si>
  <si>
    <t>Hàng xuất khẩu</t>
  </si>
  <si>
    <t>Hàng nhập khẩu</t>
  </si>
  <si>
    <t>Xuất nội</t>
  </si>
  <si>
    <t>Nhập nội</t>
  </si>
  <si>
    <t>Bốc xếp</t>
  </si>
  <si>
    <t>tấn</t>
  </si>
  <si>
    <t>HOẠT ĐỘNG BƯU ĐIỆN, VIỄN THÔNG</t>
  </si>
  <si>
    <t>Số bưu điện quận, huyện</t>
  </si>
  <si>
    <t>bưu điện</t>
  </si>
  <si>
    <t xml:space="preserve">Số công ty viễn thông </t>
  </si>
  <si>
    <t>công ty</t>
  </si>
  <si>
    <t xml:space="preserve">Số trạm viễn thông </t>
  </si>
  <si>
    <t>trạm</t>
  </si>
  <si>
    <t>Bưu cục khu vực</t>
  </si>
  <si>
    <t>bưu cục</t>
  </si>
  <si>
    <t xml:space="preserve">Số điện thoại, fax </t>
  </si>
  <si>
    <t>máy</t>
  </si>
  <si>
    <t xml:space="preserve">Số điện thoại di động </t>
  </si>
  <si>
    <t>Số lao động trong ngành bưu điện</t>
  </si>
  <si>
    <t>người</t>
  </si>
  <si>
    <t>Tổng doanh thu</t>
  </si>
  <si>
    <t>tỷ đồng</t>
  </si>
  <si>
    <t>Doanh thu viễn thông</t>
  </si>
  <si>
    <t>triệu đồng</t>
  </si>
  <si>
    <t>Doanh thu internet</t>
  </si>
  <si>
    <t xml:space="preserve">  Nhà nước</t>
  </si>
  <si>
    <t xml:space="preserve">  Ngoài nhà nước</t>
  </si>
  <si>
    <t xml:space="preserve">  Khu vực có vốn đầu tư nước ngoài</t>
  </si>
  <si>
    <t xml:space="preserve">  Đường bộ</t>
  </si>
  <si>
    <t xml:space="preserve">  Đường sông</t>
  </si>
  <si>
    <t xml:space="preserve">  Đường biển</t>
  </si>
  <si>
    <t>I</t>
  </si>
  <si>
    <t>BƯU CHÍNH</t>
  </si>
  <si>
    <t>VIỄN THÔNG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</si>
</sst>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/>
    <xf numFmtId="3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164" fontId="4" fillId="0" borderId="1" xfId="0" applyNumberFormat="1" applyFont="1" applyBorder="1" applyAlignment="1">
      <alignment horizontal="right" vertical="center"/>
    </xf>
    <xf numFmtId="3" fontId="1" fillId="3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3" fontId="1" fillId="4" borderId="1" xfId="0" applyNumberFormat="1" applyFont="1" applyFill="1" applyBorder="1"/>
    <xf numFmtId="0" fontId="2" fillId="4" borderId="0" xfId="0" applyFont="1" applyFill="1"/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/>
    <xf numFmtId="0" fontId="4" fillId="0" borderId="0" xfId="0" applyFont="1" applyFill="1"/>
    <xf numFmtId="0" fontId="4" fillId="0" borderId="0" xfId="0" applyFont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2" fillId="4" borderId="1" xfId="0" applyFont="1" applyFill="1" applyBorder="1" applyAlignment="1"/>
    <xf numFmtId="0" fontId="1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selection activeCell="A3" sqref="A3:A9"/>
    </sheetView>
  </sheetViews>
  <sheetFormatPr defaultRowHeight="12.75" x14ac:dyDescent="0.2"/>
  <cols>
    <col min="1" max="1" width="4.5703125" style="1" bestFit="1" customWidth="1"/>
    <col min="2" max="2" width="56.85546875" style="1" customWidth="1"/>
    <col min="3" max="3" width="12.140625" style="1" bestFit="1" customWidth="1"/>
    <col min="4" max="251" width="9.140625" style="1"/>
    <col min="252" max="252" width="4.5703125" style="1" bestFit="1" customWidth="1"/>
    <col min="253" max="253" width="70.85546875" style="1" bestFit="1" customWidth="1"/>
    <col min="254" max="254" width="12.140625" style="1" bestFit="1" customWidth="1"/>
    <col min="255" max="507" width="9.140625" style="1"/>
    <col min="508" max="508" width="4.5703125" style="1" bestFit="1" customWidth="1"/>
    <col min="509" max="509" width="70.85546875" style="1" bestFit="1" customWidth="1"/>
    <col min="510" max="510" width="12.140625" style="1" bestFit="1" customWidth="1"/>
    <col min="511" max="763" width="9.140625" style="1"/>
    <col min="764" max="764" width="4.5703125" style="1" bestFit="1" customWidth="1"/>
    <col min="765" max="765" width="70.85546875" style="1" bestFit="1" customWidth="1"/>
    <col min="766" max="766" width="12.140625" style="1" bestFit="1" customWidth="1"/>
    <col min="767" max="1019" width="9.140625" style="1"/>
    <col min="1020" max="1020" width="4.5703125" style="1" bestFit="1" customWidth="1"/>
    <col min="1021" max="1021" width="70.85546875" style="1" bestFit="1" customWidth="1"/>
    <col min="1022" max="1022" width="12.140625" style="1" bestFit="1" customWidth="1"/>
    <col min="1023" max="1275" width="9.140625" style="1"/>
    <col min="1276" max="1276" width="4.5703125" style="1" bestFit="1" customWidth="1"/>
    <col min="1277" max="1277" width="70.85546875" style="1" bestFit="1" customWidth="1"/>
    <col min="1278" max="1278" width="12.140625" style="1" bestFit="1" customWidth="1"/>
    <col min="1279" max="1531" width="9.140625" style="1"/>
    <col min="1532" max="1532" width="4.5703125" style="1" bestFit="1" customWidth="1"/>
    <col min="1533" max="1533" width="70.85546875" style="1" bestFit="1" customWidth="1"/>
    <col min="1534" max="1534" width="12.140625" style="1" bestFit="1" customWidth="1"/>
    <col min="1535" max="1787" width="9.140625" style="1"/>
    <col min="1788" max="1788" width="4.5703125" style="1" bestFit="1" customWidth="1"/>
    <col min="1789" max="1789" width="70.85546875" style="1" bestFit="1" customWidth="1"/>
    <col min="1790" max="1790" width="12.140625" style="1" bestFit="1" customWidth="1"/>
    <col min="1791" max="2043" width="9.140625" style="1"/>
    <col min="2044" max="2044" width="4.5703125" style="1" bestFit="1" customWidth="1"/>
    <col min="2045" max="2045" width="70.85546875" style="1" bestFit="1" customWidth="1"/>
    <col min="2046" max="2046" width="12.140625" style="1" bestFit="1" customWidth="1"/>
    <col min="2047" max="2299" width="9.140625" style="1"/>
    <col min="2300" max="2300" width="4.5703125" style="1" bestFit="1" customWidth="1"/>
    <col min="2301" max="2301" width="70.85546875" style="1" bestFit="1" customWidth="1"/>
    <col min="2302" max="2302" width="12.140625" style="1" bestFit="1" customWidth="1"/>
    <col min="2303" max="2555" width="9.140625" style="1"/>
    <col min="2556" max="2556" width="4.5703125" style="1" bestFit="1" customWidth="1"/>
    <col min="2557" max="2557" width="70.85546875" style="1" bestFit="1" customWidth="1"/>
    <col min="2558" max="2558" width="12.140625" style="1" bestFit="1" customWidth="1"/>
    <col min="2559" max="2811" width="9.140625" style="1"/>
    <col min="2812" max="2812" width="4.5703125" style="1" bestFit="1" customWidth="1"/>
    <col min="2813" max="2813" width="70.85546875" style="1" bestFit="1" customWidth="1"/>
    <col min="2814" max="2814" width="12.140625" style="1" bestFit="1" customWidth="1"/>
    <col min="2815" max="3067" width="9.140625" style="1"/>
    <col min="3068" max="3068" width="4.5703125" style="1" bestFit="1" customWidth="1"/>
    <col min="3069" max="3069" width="70.85546875" style="1" bestFit="1" customWidth="1"/>
    <col min="3070" max="3070" width="12.140625" style="1" bestFit="1" customWidth="1"/>
    <col min="3071" max="3323" width="9.140625" style="1"/>
    <col min="3324" max="3324" width="4.5703125" style="1" bestFit="1" customWidth="1"/>
    <col min="3325" max="3325" width="70.85546875" style="1" bestFit="1" customWidth="1"/>
    <col min="3326" max="3326" width="12.140625" style="1" bestFit="1" customWidth="1"/>
    <col min="3327" max="3579" width="9.140625" style="1"/>
    <col min="3580" max="3580" width="4.5703125" style="1" bestFit="1" customWidth="1"/>
    <col min="3581" max="3581" width="70.85546875" style="1" bestFit="1" customWidth="1"/>
    <col min="3582" max="3582" width="12.140625" style="1" bestFit="1" customWidth="1"/>
    <col min="3583" max="3835" width="9.140625" style="1"/>
    <col min="3836" max="3836" width="4.5703125" style="1" bestFit="1" customWidth="1"/>
    <col min="3837" max="3837" width="70.85546875" style="1" bestFit="1" customWidth="1"/>
    <col min="3838" max="3838" width="12.140625" style="1" bestFit="1" customWidth="1"/>
    <col min="3839" max="4091" width="9.140625" style="1"/>
    <col min="4092" max="4092" width="4.5703125" style="1" bestFit="1" customWidth="1"/>
    <col min="4093" max="4093" width="70.85546875" style="1" bestFit="1" customWidth="1"/>
    <col min="4094" max="4094" width="12.140625" style="1" bestFit="1" customWidth="1"/>
    <col min="4095" max="4347" width="9.140625" style="1"/>
    <col min="4348" max="4348" width="4.5703125" style="1" bestFit="1" customWidth="1"/>
    <col min="4349" max="4349" width="70.85546875" style="1" bestFit="1" customWidth="1"/>
    <col min="4350" max="4350" width="12.140625" style="1" bestFit="1" customWidth="1"/>
    <col min="4351" max="4603" width="9.140625" style="1"/>
    <col min="4604" max="4604" width="4.5703125" style="1" bestFit="1" customWidth="1"/>
    <col min="4605" max="4605" width="70.85546875" style="1" bestFit="1" customWidth="1"/>
    <col min="4606" max="4606" width="12.140625" style="1" bestFit="1" customWidth="1"/>
    <col min="4607" max="4859" width="9.140625" style="1"/>
    <col min="4860" max="4860" width="4.5703125" style="1" bestFit="1" customWidth="1"/>
    <col min="4861" max="4861" width="70.85546875" style="1" bestFit="1" customWidth="1"/>
    <col min="4862" max="4862" width="12.140625" style="1" bestFit="1" customWidth="1"/>
    <col min="4863" max="5115" width="9.140625" style="1"/>
    <col min="5116" max="5116" width="4.5703125" style="1" bestFit="1" customWidth="1"/>
    <col min="5117" max="5117" width="70.85546875" style="1" bestFit="1" customWidth="1"/>
    <col min="5118" max="5118" width="12.140625" style="1" bestFit="1" customWidth="1"/>
    <col min="5119" max="5371" width="9.140625" style="1"/>
    <col min="5372" max="5372" width="4.5703125" style="1" bestFit="1" customWidth="1"/>
    <col min="5373" max="5373" width="70.85546875" style="1" bestFit="1" customWidth="1"/>
    <col min="5374" max="5374" width="12.140625" style="1" bestFit="1" customWidth="1"/>
    <col min="5375" max="5627" width="9.140625" style="1"/>
    <col min="5628" max="5628" width="4.5703125" style="1" bestFit="1" customWidth="1"/>
    <col min="5629" max="5629" width="70.85546875" style="1" bestFit="1" customWidth="1"/>
    <col min="5630" max="5630" width="12.140625" style="1" bestFit="1" customWidth="1"/>
    <col min="5631" max="5883" width="9.140625" style="1"/>
    <col min="5884" max="5884" width="4.5703125" style="1" bestFit="1" customWidth="1"/>
    <col min="5885" max="5885" width="70.85546875" style="1" bestFit="1" customWidth="1"/>
    <col min="5886" max="5886" width="12.140625" style="1" bestFit="1" customWidth="1"/>
    <col min="5887" max="6139" width="9.140625" style="1"/>
    <col min="6140" max="6140" width="4.5703125" style="1" bestFit="1" customWidth="1"/>
    <col min="6141" max="6141" width="70.85546875" style="1" bestFit="1" customWidth="1"/>
    <col min="6142" max="6142" width="12.140625" style="1" bestFit="1" customWidth="1"/>
    <col min="6143" max="6395" width="9.140625" style="1"/>
    <col min="6396" max="6396" width="4.5703125" style="1" bestFit="1" customWidth="1"/>
    <col min="6397" max="6397" width="70.85546875" style="1" bestFit="1" customWidth="1"/>
    <col min="6398" max="6398" width="12.140625" style="1" bestFit="1" customWidth="1"/>
    <col min="6399" max="6651" width="9.140625" style="1"/>
    <col min="6652" max="6652" width="4.5703125" style="1" bestFit="1" customWidth="1"/>
    <col min="6653" max="6653" width="70.85546875" style="1" bestFit="1" customWidth="1"/>
    <col min="6654" max="6654" width="12.140625" style="1" bestFit="1" customWidth="1"/>
    <col min="6655" max="6907" width="9.140625" style="1"/>
    <col min="6908" max="6908" width="4.5703125" style="1" bestFit="1" customWidth="1"/>
    <col min="6909" max="6909" width="70.85546875" style="1" bestFit="1" customWidth="1"/>
    <col min="6910" max="6910" width="12.140625" style="1" bestFit="1" customWidth="1"/>
    <col min="6911" max="7163" width="9.140625" style="1"/>
    <col min="7164" max="7164" width="4.5703125" style="1" bestFit="1" customWidth="1"/>
    <col min="7165" max="7165" width="70.85546875" style="1" bestFit="1" customWidth="1"/>
    <col min="7166" max="7166" width="12.140625" style="1" bestFit="1" customWidth="1"/>
    <col min="7167" max="7419" width="9.140625" style="1"/>
    <col min="7420" max="7420" width="4.5703125" style="1" bestFit="1" customWidth="1"/>
    <col min="7421" max="7421" width="70.85546875" style="1" bestFit="1" customWidth="1"/>
    <col min="7422" max="7422" width="12.140625" style="1" bestFit="1" customWidth="1"/>
    <col min="7423" max="7675" width="9.140625" style="1"/>
    <col min="7676" max="7676" width="4.5703125" style="1" bestFit="1" customWidth="1"/>
    <col min="7677" max="7677" width="70.85546875" style="1" bestFit="1" customWidth="1"/>
    <col min="7678" max="7678" width="12.140625" style="1" bestFit="1" customWidth="1"/>
    <col min="7679" max="7931" width="9.140625" style="1"/>
    <col min="7932" max="7932" width="4.5703125" style="1" bestFit="1" customWidth="1"/>
    <col min="7933" max="7933" width="70.85546875" style="1" bestFit="1" customWidth="1"/>
    <col min="7934" max="7934" width="12.140625" style="1" bestFit="1" customWidth="1"/>
    <col min="7935" max="8187" width="9.140625" style="1"/>
    <col min="8188" max="8188" width="4.5703125" style="1" bestFit="1" customWidth="1"/>
    <col min="8189" max="8189" width="70.85546875" style="1" bestFit="1" customWidth="1"/>
    <col min="8190" max="8190" width="12.140625" style="1" bestFit="1" customWidth="1"/>
    <col min="8191" max="8443" width="9.140625" style="1"/>
    <col min="8444" max="8444" width="4.5703125" style="1" bestFit="1" customWidth="1"/>
    <col min="8445" max="8445" width="70.85546875" style="1" bestFit="1" customWidth="1"/>
    <col min="8446" max="8446" width="12.140625" style="1" bestFit="1" customWidth="1"/>
    <col min="8447" max="8699" width="9.140625" style="1"/>
    <col min="8700" max="8700" width="4.5703125" style="1" bestFit="1" customWidth="1"/>
    <col min="8701" max="8701" width="70.85546875" style="1" bestFit="1" customWidth="1"/>
    <col min="8702" max="8702" width="12.140625" style="1" bestFit="1" customWidth="1"/>
    <col min="8703" max="8955" width="9.140625" style="1"/>
    <col min="8956" max="8956" width="4.5703125" style="1" bestFit="1" customWidth="1"/>
    <col min="8957" max="8957" width="70.85546875" style="1" bestFit="1" customWidth="1"/>
    <col min="8958" max="8958" width="12.140625" style="1" bestFit="1" customWidth="1"/>
    <col min="8959" max="9211" width="9.140625" style="1"/>
    <col min="9212" max="9212" width="4.5703125" style="1" bestFit="1" customWidth="1"/>
    <col min="9213" max="9213" width="70.85546875" style="1" bestFit="1" customWidth="1"/>
    <col min="9214" max="9214" width="12.140625" style="1" bestFit="1" customWidth="1"/>
    <col min="9215" max="9467" width="9.140625" style="1"/>
    <col min="9468" max="9468" width="4.5703125" style="1" bestFit="1" customWidth="1"/>
    <col min="9469" max="9469" width="70.85546875" style="1" bestFit="1" customWidth="1"/>
    <col min="9470" max="9470" width="12.140625" style="1" bestFit="1" customWidth="1"/>
    <col min="9471" max="9723" width="9.140625" style="1"/>
    <col min="9724" max="9724" width="4.5703125" style="1" bestFit="1" customWidth="1"/>
    <col min="9725" max="9725" width="70.85546875" style="1" bestFit="1" customWidth="1"/>
    <col min="9726" max="9726" width="12.140625" style="1" bestFit="1" customWidth="1"/>
    <col min="9727" max="9979" width="9.140625" style="1"/>
    <col min="9980" max="9980" width="4.5703125" style="1" bestFit="1" customWidth="1"/>
    <col min="9981" max="9981" width="70.85546875" style="1" bestFit="1" customWidth="1"/>
    <col min="9982" max="9982" width="12.140625" style="1" bestFit="1" customWidth="1"/>
    <col min="9983" max="10235" width="9.140625" style="1"/>
    <col min="10236" max="10236" width="4.5703125" style="1" bestFit="1" customWidth="1"/>
    <col min="10237" max="10237" width="70.85546875" style="1" bestFit="1" customWidth="1"/>
    <col min="10238" max="10238" width="12.140625" style="1" bestFit="1" customWidth="1"/>
    <col min="10239" max="10491" width="9.140625" style="1"/>
    <col min="10492" max="10492" width="4.5703125" style="1" bestFit="1" customWidth="1"/>
    <col min="10493" max="10493" width="70.85546875" style="1" bestFit="1" customWidth="1"/>
    <col min="10494" max="10494" width="12.140625" style="1" bestFit="1" customWidth="1"/>
    <col min="10495" max="10747" width="9.140625" style="1"/>
    <col min="10748" max="10748" width="4.5703125" style="1" bestFit="1" customWidth="1"/>
    <col min="10749" max="10749" width="70.85546875" style="1" bestFit="1" customWidth="1"/>
    <col min="10750" max="10750" width="12.140625" style="1" bestFit="1" customWidth="1"/>
    <col min="10751" max="11003" width="9.140625" style="1"/>
    <col min="11004" max="11004" width="4.5703125" style="1" bestFit="1" customWidth="1"/>
    <col min="11005" max="11005" width="70.85546875" style="1" bestFit="1" customWidth="1"/>
    <col min="11006" max="11006" width="12.140625" style="1" bestFit="1" customWidth="1"/>
    <col min="11007" max="11259" width="9.140625" style="1"/>
    <col min="11260" max="11260" width="4.5703125" style="1" bestFit="1" customWidth="1"/>
    <col min="11261" max="11261" width="70.85546875" style="1" bestFit="1" customWidth="1"/>
    <col min="11262" max="11262" width="12.140625" style="1" bestFit="1" customWidth="1"/>
    <col min="11263" max="11515" width="9.140625" style="1"/>
    <col min="11516" max="11516" width="4.5703125" style="1" bestFit="1" customWidth="1"/>
    <col min="11517" max="11517" width="70.85546875" style="1" bestFit="1" customWidth="1"/>
    <col min="11518" max="11518" width="12.140625" style="1" bestFit="1" customWidth="1"/>
    <col min="11519" max="11771" width="9.140625" style="1"/>
    <col min="11772" max="11772" width="4.5703125" style="1" bestFit="1" customWidth="1"/>
    <col min="11773" max="11773" width="70.85546875" style="1" bestFit="1" customWidth="1"/>
    <col min="11774" max="11774" width="12.140625" style="1" bestFit="1" customWidth="1"/>
    <col min="11775" max="12027" width="9.140625" style="1"/>
    <col min="12028" max="12028" width="4.5703125" style="1" bestFit="1" customWidth="1"/>
    <col min="12029" max="12029" width="70.85546875" style="1" bestFit="1" customWidth="1"/>
    <col min="12030" max="12030" width="12.140625" style="1" bestFit="1" customWidth="1"/>
    <col min="12031" max="12283" width="9.140625" style="1"/>
    <col min="12284" max="12284" width="4.5703125" style="1" bestFit="1" customWidth="1"/>
    <col min="12285" max="12285" width="70.85546875" style="1" bestFit="1" customWidth="1"/>
    <col min="12286" max="12286" width="12.140625" style="1" bestFit="1" customWidth="1"/>
    <col min="12287" max="12539" width="9.140625" style="1"/>
    <col min="12540" max="12540" width="4.5703125" style="1" bestFit="1" customWidth="1"/>
    <col min="12541" max="12541" width="70.85546875" style="1" bestFit="1" customWidth="1"/>
    <col min="12542" max="12542" width="12.140625" style="1" bestFit="1" customWidth="1"/>
    <col min="12543" max="12795" width="9.140625" style="1"/>
    <col min="12796" max="12796" width="4.5703125" style="1" bestFit="1" customWidth="1"/>
    <col min="12797" max="12797" width="70.85546875" style="1" bestFit="1" customWidth="1"/>
    <col min="12798" max="12798" width="12.140625" style="1" bestFit="1" customWidth="1"/>
    <col min="12799" max="13051" width="9.140625" style="1"/>
    <col min="13052" max="13052" width="4.5703125" style="1" bestFit="1" customWidth="1"/>
    <col min="13053" max="13053" width="70.85546875" style="1" bestFit="1" customWidth="1"/>
    <col min="13054" max="13054" width="12.140625" style="1" bestFit="1" customWidth="1"/>
    <col min="13055" max="13307" width="9.140625" style="1"/>
    <col min="13308" max="13308" width="4.5703125" style="1" bestFit="1" customWidth="1"/>
    <col min="13309" max="13309" width="70.85546875" style="1" bestFit="1" customWidth="1"/>
    <col min="13310" max="13310" width="12.140625" style="1" bestFit="1" customWidth="1"/>
    <col min="13311" max="13563" width="9.140625" style="1"/>
    <col min="13564" max="13564" width="4.5703125" style="1" bestFit="1" customWidth="1"/>
    <col min="13565" max="13565" width="70.85546875" style="1" bestFit="1" customWidth="1"/>
    <col min="13566" max="13566" width="12.140625" style="1" bestFit="1" customWidth="1"/>
    <col min="13567" max="13819" width="9.140625" style="1"/>
    <col min="13820" max="13820" width="4.5703125" style="1" bestFit="1" customWidth="1"/>
    <col min="13821" max="13821" width="70.85546875" style="1" bestFit="1" customWidth="1"/>
    <col min="13822" max="13822" width="12.140625" style="1" bestFit="1" customWidth="1"/>
    <col min="13823" max="14075" width="9.140625" style="1"/>
    <col min="14076" max="14076" width="4.5703125" style="1" bestFit="1" customWidth="1"/>
    <col min="14077" max="14077" width="70.85546875" style="1" bestFit="1" customWidth="1"/>
    <col min="14078" max="14078" width="12.140625" style="1" bestFit="1" customWidth="1"/>
    <col min="14079" max="14331" width="9.140625" style="1"/>
    <col min="14332" max="14332" width="4.5703125" style="1" bestFit="1" customWidth="1"/>
    <col min="14333" max="14333" width="70.85546875" style="1" bestFit="1" customWidth="1"/>
    <col min="14334" max="14334" width="12.140625" style="1" bestFit="1" customWidth="1"/>
    <col min="14335" max="14587" width="9.140625" style="1"/>
    <col min="14588" max="14588" width="4.5703125" style="1" bestFit="1" customWidth="1"/>
    <col min="14589" max="14589" width="70.85546875" style="1" bestFit="1" customWidth="1"/>
    <col min="14590" max="14590" width="12.140625" style="1" bestFit="1" customWidth="1"/>
    <col min="14591" max="14843" width="9.140625" style="1"/>
    <col min="14844" max="14844" width="4.5703125" style="1" bestFit="1" customWidth="1"/>
    <col min="14845" max="14845" width="70.85546875" style="1" bestFit="1" customWidth="1"/>
    <col min="14846" max="14846" width="12.140625" style="1" bestFit="1" customWidth="1"/>
    <col min="14847" max="15099" width="9.140625" style="1"/>
    <col min="15100" max="15100" width="4.5703125" style="1" bestFit="1" customWidth="1"/>
    <col min="15101" max="15101" width="70.85546875" style="1" bestFit="1" customWidth="1"/>
    <col min="15102" max="15102" width="12.140625" style="1" bestFit="1" customWidth="1"/>
    <col min="15103" max="15355" width="9.140625" style="1"/>
    <col min="15356" max="15356" width="4.5703125" style="1" bestFit="1" customWidth="1"/>
    <col min="15357" max="15357" width="70.85546875" style="1" bestFit="1" customWidth="1"/>
    <col min="15358" max="15358" width="12.140625" style="1" bestFit="1" customWidth="1"/>
    <col min="15359" max="15611" width="9.140625" style="1"/>
    <col min="15612" max="15612" width="4.5703125" style="1" bestFit="1" customWidth="1"/>
    <col min="15613" max="15613" width="70.85546875" style="1" bestFit="1" customWidth="1"/>
    <col min="15614" max="15614" width="12.140625" style="1" bestFit="1" customWidth="1"/>
    <col min="15615" max="15867" width="9.140625" style="1"/>
    <col min="15868" max="15868" width="4.5703125" style="1" bestFit="1" customWidth="1"/>
    <col min="15869" max="15869" width="70.85546875" style="1" bestFit="1" customWidth="1"/>
    <col min="15870" max="15870" width="12.140625" style="1" bestFit="1" customWidth="1"/>
    <col min="15871" max="16123" width="9.140625" style="1"/>
    <col min="16124" max="16124" width="4.5703125" style="1" bestFit="1" customWidth="1"/>
    <col min="16125" max="16125" width="70.85546875" style="1" bestFit="1" customWidth="1"/>
    <col min="16126" max="16126" width="12.140625" style="1" bestFit="1" customWidth="1"/>
    <col min="16127" max="16384" width="9.140625" style="1"/>
  </cols>
  <sheetData>
    <row r="1" spans="1:8" s="4" customFormat="1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x14ac:dyDescent="0.2">
      <c r="A2" s="5"/>
      <c r="B2" s="6" t="s">
        <v>3</v>
      </c>
      <c r="C2" s="5"/>
      <c r="D2" s="7"/>
      <c r="E2" s="7"/>
      <c r="F2" s="8"/>
      <c r="G2" s="8"/>
      <c r="H2" s="8"/>
    </row>
    <row r="3" spans="1:8" s="14" customFormat="1" x14ac:dyDescent="0.2">
      <c r="A3" s="10" t="s">
        <v>43</v>
      </c>
      <c r="B3" s="11" t="s">
        <v>4</v>
      </c>
      <c r="C3" s="10" t="s">
        <v>5</v>
      </c>
      <c r="D3" s="12">
        <v>19780</v>
      </c>
      <c r="E3" s="12">
        <v>26121</v>
      </c>
      <c r="F3" s="13">
        <v>30515</v>
      </c>
      <c r="G3" s="13">
        <v>37022</v>
      </c>
      <c r="H3" s="13">
        <v>38112</v>
      </c>
    </row>
    <row r="4" spans="1:8" x14ac:dyDescent="0.2">
      <c r="A4" s="15">
        <v>1</v>
      </c>
      <c r="B4" s="11" t="s">
        <v>6</v>
      </c>
      <c r="C4" s="37"/>
      <c r="D4" s="16"/>
      <c r="E4" s="16"/>
      <c r="F4" s="17"/>
      <c r="G4" s="17"/>
      <c r="H4" s="17"/>
    </row>
    <row r="5" spans="1:8" x14ac:dyDescent="0.2">
      <c r="A5" s="15"/>
      <c r="B5" s="18" t="s">
        <v>37</v>
      </c>
      <c r="C5" s="37" t="s">
        <v>5</v>
      </c>
      <c r="D5" s="16">
        <v>4176</v>
      </c>
      <c r="E5" s="16">
        <v>3774</v>
      </c>
      <c r="F5" s="17">
        <v>3832</v>
      </c>
      <c r="G5" s="17">
        <v>3723</v>
      </c>
      <c r="H5" s="17">
        <v>4035</v>
      </c>
    </row>
    <row r="6" spans="1:8" x14ac:dyDescent="0.2">
      <c r="A6" s="15"/>
      <c r="B6" s="18" t="s">
        <v>38</v>
      </c>
      <c r="C6" s="37" t="s">
        <v>5</v>
      </c>
      <c r="D6" s="16">
        <f>D3-D5-D7</f>
        <v>15601</v>
      </c>
      <c r="E6" s="16">
        <f>E3-E5-E7</f>
        <v>22343</v>
      </c>
      <c r="F6" s="17">
        <f>F3-F5-F7</f>
        <v>26678</v>
      </c>
      <c r="G6" s="17">
        <f>G3-G5-G7</f>
        <v>33293</v>
      </c>
      <c r="H6" s="17">
        <f>780+4497+28190</f>
        <v>33467</v>
      </c>
    </row>
    <row r="7" spans="1:8" x14ac:dyDescent="0.2">
      <c r="A7" s="15"/>
      <c r="B7" s="18" t="s">
        <v>39</v>
      </c>
      <c r="C7" s="37" t="s">
        <v>5</v>
      </c>
      <c r="D7" s="16">
        <v>3</v>
      </c>
      <c r="E7" s="16">
        <v>4</v>
      </c>
      <c r="F7" s="17">
        <v>5</v>
      </c>
      <c r="G7" s="17">
        <v>6</v>
      </c>
      <c r="H7" s="17">
        <v>10</v>
      </c>
    </row>
    <row r="8" spans="1:8" x14ac:dyDescent="0.2">
      <c r="A8" s="15">
        <v>2</v>
      </c>
      <c r="B8" s="11" t="s">
        <v>7</v>
      </c>
      <c r="C8" s="37"/>
      <c r="D8" s="16"/>
      <c r="E8" s="16"/>
      <c r="F8" s="17"/>
      <c r="G8" s="17"/>
      <c r="H8" s="17"/>
    </row>
    <row r="9" spans="1:8" x14ac:dyDescent="0.2">
      <c r="A9" s="15"/>
      <c r="B9" s="18" t="s">
        <v>40</v>
      </c>
      <c r="C9" s="37" t="s">
        <v>5</v>
      </c>
      <c r="D9" s="16">
        <v>19670</v>
      </c>
      <c r="E9" s="16">
        <v>26079</v>
      </c>
      <c r="F9" s="17">
        <v>30475</v>
      </c>
      <c r="G9" s="17">
        <v>37019</v>
      </c>
      <c r="H9" s="17">
        <v>38109</v>
      </c>
    </row>
    <row r="10" spans="1:8" x14ac:dyDescent="0.2">
      <c r="A10" s="15"/>
      <c r="B10" s="18" t="s">
        <v>41</v>
      </c>
      <c r="C10" s="37" t="s">
        <v>5</v>
      </c>
      <c r="D10" s="16">
        <v>110</v>
      </c>
      <c r="E10" s="16">
        <v>42</v>
      </c>
      <c r="F10" s="17">
        <v>40</v>
      </c>
      <c r="G10" s="17">
        <v>3</v>
      </c>
      <c r="H10" s="17">
        <v>3</v>
      </c>
    </row>
    <row r="11" spans="1:8" x14ac:dyDescent="0.2">
      <c r="A11" s="15"/>
      <c r="B11" s="18" t="s">
        <v>42</v>
      </c>
      <c r="C11" s="37" t="s">
        <v>5</v>
      </c>
      <c r="D11" s="16"/>
      <c r="E11" s="16"/>
      <c r="F11" s="17"/>
      <c r="G11" s="17"/>
      <c r="H11" s="17"/>
    </row>
    <row r="43" spans="4:8" x14ac:dyDescent="0.2">
      <c r="D43" s="32"/>
      <c r="E43" s="32"/>
      <c r="F43" s="32"/>
      <c r="G43" s="32"/>
      <c r="H43" s="32"/>
    </row>
    <row r="44" spans="4:8" x14ac:dyDescent="0.2">
      <c r="D44" s="32"/>
      <c r="E44" s="32"/>
      <c r="F44" s="32"/>
      <c r="G44" s="32"/>
      <c r="H44" s="32"/>
    </row>
    <row r="45" spans="4:8" x14ac:dyDescent="0.2">
      <c r="D45" s="32"/>
      <c r="E45" s="32"/>
      <c r="F45" s="32"/>
      <c r="G45" s="32"/>
      <c r="H45" s="32"/>
    </row>
    <row r="46" spans="4:8" x14ac:dyDescent="0.2">
      <c r="D46" s="32"/>
      <c r="E46" s="32"/>
      <c r="F46" s="32"/>
      <c r="G46" s="32"/>
      <c r="H46" s="32"/>
    </row>
    <row r="47" spans="4:8" x14ac:dyDescent="0.2">
      <c r="D47" s="32"/>
      <c r="E47" s="32"/>
      <c r="F47" s="32"/>
      <c r="G47" s="32"/>
      <c r="H47" s="32"/>
    </row>
    <row r="48" spans="4:8" x14ac:dyDescent="0.2">
      <c r="D48" s="32"/>
      <c r="E48" s="32"/>
      <c r="F48" s="32"/>
      <c r="G48" s="32"/>
      <c r="H48" s="32"/>
    </row>
    <row r="49" spans="4:8" x14ac:dyDescent="0.2">
      <c r="D49" s="32"/>
      <c r="E49" s="32"/>
      <c r="F49" s="32"/>
      <c r="G49" s="32"/>
      <c r="H49" s="32"/>
    </row>
    <row r="50" spans="4:8" x14ac:dyDescent="0.2">
      <c r="D50" s="32"/>
      <c r="E50" s="32"/>
      <c r="F50" s="32"/>
      <c r="G50" s="32"/>
      <c r="H50" s="32"/>
    </row>
    <row r="51" spans="4:8" x14ac:dyDescent="0.2">
      <c r="D51" s="32"/>
      <c r="E51" s="32"/>
      <c r="F51" s="32"/>
      <c r="G51" s="32"/>
      <c r="H51" s="32"/>
    </row>
    <row r="52" spans="4:8" x14ac:dyDescent="0.2">
      <c r="D52" s="32"/>
      <c r="E52" s="32"/>
      <c r="F52" s="32"/>
      <c r="G52" s="32"/>
      <c r="H52" s="32"/>
    </row>
    <row r="53" spans="4:8" x14ac:dyDescent="0.2">
      <c r="D53" s="32"/>
      <c r="E53" s="32"/>
      <c r="F53" s="32"/>
      <c r="G53" s="32"/>
      <c r="H53" s="32"/>
    </row>
    <row r="54" spans="4:8" x14ac:dyDescent="0.2">
      <c r="D54" s="32"/>
      <c r="E54" s="32"/>
      <c r="F54" s="32"/>
      <c r="G54" s="32"/>
      <c r="H54" s="32"/>
    </row>
    <row r="55" spans="4:8" x14ac:dyDescent="0.2">
      <c r="D55" s="32"/>
      <c r="E55" s="32"/>
      <c r="F55" s="32"/>
      <c r="G55" s="32"/>
      <c r="H55" s="32"/>
    </row>
    <row r="56" spans="4:8" x14ac:dyDescent="0.2">
      <c r="D56" s="32"/>
      <c r="E56" s="32"/>
      <c r="F56" s="32"/>
      <c r="G56" s="32"/>
      <c r="H56" s="32"/>
    </row>
    <row r="57" spans="4:8" x14ac:dyDescent="0.2">
      <c r="D57" s="32"/>
      <c r="E57" s="32"/>
      <c r="F57" s="32"/>
      <c r="G57" s="32"/>
      <c r="H57" s="32"/>
    </row>
    <row r="58" spans="4:8" x14ac:dyDescent="0.2">
      <c r="D58" s="32"/>
      <c r="E58" s="32"/>
      <c r="F58" s="32"/>
      <c r="G58" s="32"/>
      <c r="H58" s="32"/>
    </row>
    <row r="59" spans="4:8" x14ac:dyDescent="0.2">
      <c r="D59" s="32"/>
      <c r="E59" s="32"/>
      <c r="F59" s="32"/>
      <c r="G59" s="32"/>
      <c r="H59" s="32"/>
    </row>
    <row r="60" spans="4:8" x14ac:dyDescent="0.2">
      <c r="D60" s="32"/>
      <c r="E60" s="32"/>
      <c r="F60" s="32"/>
      <c r="G60" s="32"/>
      <c r="H60" s="32"/>
    </row>
    <row r="61" spans="4:8" x14ac:dyDescent="0.2">
      <c r="D61" s="32"/>
      <c r="E61" s="32"/>
      <c r="F61" s="32"/>
      <c r="G61" s="32"/>
      <c r="H61" s="32"/>
    </row>
    <row r="62" spans="4:8" x14ac:dyDescent="0.2">
      <c r="D62" s="32"/>
      <c r="E62" s="32"/>
      <c r="F62" s="32"/>
      <c r="G62" s="32"/>
      <c r="H62" s="32"/>
    </row>
    <row r="63" spans="4:8" x14ac:dyDescent="0.2">
      <c r="D63" s="32"/>
      <c r="E63" s="32"/>
      <c r="F63" s="32"/>
      <c r="G63" s="32"/>
      <c r="H63" s="32"/>
    </row>
    <row r="64" spans="4:8" x14ac:dyDescent="0.2">
      <c r="D64" s="32"/>
      <c r="E64" s="32"/>
      <c r="F64" s="32"/>
      <c r="G64" s="32"/>
      <c r="H64" s="32"/>
    </row>
    <row r="65" spans="4:8" x14ac:dyDescent="0.2">
      <c r="D65" s="32"/>
      <c r="E65" s="32"/>
      <c r="F65" s="32"/>
      <c r="G65" s="32"/>
      <c r="H65" s="32"/>
    </row>
    <row r="66" spans="4:8" x14ac:dyDescent="0.2">
      <c r="D66" s="32"/>
      <c r="E66" s="32"/>
      <c r="F66" s="32"/>
      <c r="G66" s="32"/>
      <c r="H66" s="32"/>
    </row>
    <row r="67" spans="4:8" x14ac:dyDescent="0.2">
      <c r="D67" s="32"/>
      <c r="E67" s="32"/>
      <c r="F67" s="32"/>
      <c r="G67" s="32"/>
      <c r="H67" s="32"/>
    </row>
    <row r="68" spans="4:8" x14ac:dyDescent="0.2">
      <c r="D68" s="32"/>
      <c r="E68" s="32"/>
      <c r="F68" s="32"/>
      <c r="G68" s="32"/>
      <c r="H68" s="32"/>
    </row>
    <row r="69" spans="4:8" x14ac:dyDescent="0.2">
      <c r="D69" s="32"/>
      <c r="E69" s="32"/>
      <c r="F69" s="32"/>
      <c r="G69" s="32"/>
      <c r="H69" s="32"/>
    </row>
    <row r="70" spans="4:8" x14ac:dyDescent="0.2">
      <c r="D70" s="32"/>
      <c r="E70" s="32"/>
      <c r="F70" s="32"/>
      <c r="G70" s="32"/>
      <c r="H70" s="32"/>
    </row>
    <row r="71" spans="4:8" x14ac:dyDescent="0.2">
      <c r="D71" s="32"/>
      <c r="E71" s="32"/>
      <c r="F71" s="32"/>
      <c r="G71" s="32"/>
      <c r="H71" s="32"/>
    </row>
    <row r="72" spans="4:8" x14ac:dyDescent="0.2">
      <c r="D72" s="32"/>
      <c r="E72" s="32"/>
      <c r="F72" s="32"/>
      <c r="G72" s="32"/>
      <c r="H72" s="32"/>
    </row>
    <row r="73" spans="4:8" x14ac:dyDescent="0.2">
      <c r="D73" s="32"/>
      <c r="E73" s="32"/>
      <c r="F73" s="32"/>
      <c r="G73" s="32"/>
      <c r="H73" s="32"/>
    </row>
    <row r="74" spans="4:8" x14ac:dyDescent="0.2">
      <c r="D74" s="32"/>
      <c r="E74" s="32"/>
      <c r="F74" s="32"/>
      <c r="G74" s="32"/>
      <c r="H74" s="32"/>
    </row>
    <row r="75" spans="4:8" x14ac:dyDescent="0.2">
      <c r="D75" s="32"/>
      <c r="E75" s="32"/>
      <c r="F75" s="32"/>
      <c r="G75" s="32"/>
      <c r="H75" s="32"/>
    </row>
    <row r="76" spans="4:8" x14ac:dyDescent="0.2">
      <c r="D76" s="32"/>
      <c r="E76" s="32"/>
      <c r="F76" s="32"/>
      <c r="G76" s="32"/>
      <c r="H76" s="32"/>
    </row>
    <row r="77" spans="4:8" x14ac:dyDescent="0.2">
      <c r="D77" s="32"/>
      <c r="E77" s="32"/>
      <c r="F77" s="32"/>
      <c r="G77" s="32"/>
      <c r="H77" s="32"/>
    </row>
    <row r="78" spans="4:8" x14ac:dyDescent="0.2">
      <c r="D78" s="32"/>
      <c r="E78" s="32"/>
      <c r="F78" s="32"/>
      <c r="G78" s="32"/>
      <c r="H78" s="32"/>
    </row>
    <row r="79" spans="4:8" x14ac:dyDescent="0.2">
      <c r="D79" s="32"/>
      <c r="E79" s="32"/>
      <c r="F79" s="32"/>
      <c r="G79" s="32"/>
      <c r="H79" s="32"/>
    </row>
    <row r="80" spans="4:8" x14ac:dyDescent="0.2">
      <c r="D80" s="32"/>
      <c r="E80" s="32"/>
      <c r="F80" s="32"/>
      <c r="G80" s="32"/>
      <c r="H80" s="32"/>
    </row>
    <row r="81" spans="4:8" x14ac:dyDescent="0.2">
      <c r="D81" s="32"/>
      <c r="E81" s="32"/>
      <c r="F81" s="32"/>
      <c r="G81" s="32"/>
      <c r="H81" s="32"/>
    </row>
    <row r="82" spans="4:8" x14ac:dyDescent="0.2">
      <c r="D82" s="32"/>
      <c r="E82" s="32"/>
      <c r="F82" s="32"/>
      <c r="G82" s="32"/>
      <c r="H82" s="32"/>
    </row>
    <row r="83" spans="4:8" x14ac:dyDescent="0.2">
      <c r="D83" s="32"/>
      <c r="E83" s="32"/>
      <c r="F83" s="32"/>
      <c r="G83" s="32"/>
      <c r="H83" s="32"/>
    </row>
    <row r="84" spans="4:8" x14ac:dyDescent="0.2">
      <c r="D84" s="32"/>
      <c r="E84" s="32"/>
      <c r="F84" s="32"/>
      <c r="G84" s="32"/>
      <c r="H84" s="32"/>
    </row>
    <row r="85" spans="4:8" x14ac:dyDescent="0.2">
      <c r="D85" s="32"/>
      <c r="E85" s="32"/>
      <c r="F85" s="32"/>
      <c r="G85" s="32"/>
      <c r="H85" s="32"/>
    </row>
    <row r="86" spans="4:8" x14ac:dyDescent="0.2">
      <c r="D86" s="32"/>
      <c r="E86" s="32"/>
      <c r="F86" s="32"/>
      <c r="G86" s="32"/>
      <c r="H86" s="32"/>
    </row>
    <row r="87" spans="4:8" x14ac:dyDescent="0.2">
      <c r="D87" s="32"/>
      <c r="E87" s="32"/>
      <c r="F87" s="32"/>
      <c r="G87" s="32"/>
      <c r="H87" s="32"/>
    </row>
    <row r="88" spans="4:8" x14ac:dyDescent="0.2">
      <c r="D88" s="32"/>
      <c r="E88" s="32"/>
      <c r="F88" s="32"/>
      <c r="G88" s="32"/>
      <c r="H88" s="32"/>
    </row>
    <row r="89" spans="4:8" x14ac:dyDescent="0.2">
      <c r="D89" s="32"/>
      <c r="E89" s="32"/>
      <c r="F89" s="32"/>
      <c r="G89" s="32"/>
      <c r="H89" s="32"/>
    </row>
    <row r="90" spans="4:8" x14ac:dyDescent="0.2">
      <c r="D90" s="32"/>
      <c r="E90" s="32"/>
      <c r="F90" s="32"/>
      <c r="G90" s="32"/>
      <c r="H90" s="32"/>
    </row>
    <row r="91" spans="4:8" x14ac:dyDescent="0.2">
      <c r="D91" s="32"/>
      <c r="E91" s="32"/>
      <c r="F91" s="32"/>
      <c r="G91" s="32"/>
      <c r="H91" s="32"/>
    </row>
    <row r="92" spans="4:8" x14ac:dyDescent="0.2">
      <c r="D92" s="32"/>
      <c r="E92" s="32"/>
      <c r="F92" s="32"/>
      <c r="G92" s="32"/>
      <c r="H92" s="32"/>
    </row>
    <row r="93" spans="4:8" x14ac:dyDescent="0.2">
      <c r="D93" s="32"/>
      <c r="E93" s="32"/>
      <c r="F93" s="32"/>
      <c r="G93" s="32"/>
      <c r="H93" s="32"/>
    </row>
    <row r="94" spans="4:8" x14ac:dyDescent="0.2">
      <c r="D94" s="32"/>
      <c r="E94" s="32"/>
      <c r="F94" s="32"/>
      <c r="G94" s="32"/>
      <c r="H94" s="32"/>
    </row>
    <row r="95" spans="4:8" x14ac:dyDescent="0.2">
      <c r="D95" s="32"/>
      <c r="E95" s="32"/>
      <c r="F95" s="32"/>
      <c r="G95" s="32"/>
      <c r="H95" s="32"/>
    </row>
    <row r="96" spans="4:8" x14ac:dyDescent="0.2">
      <c r="D96" s="32"/>
      <c r="E96" s="32"/>
      <c r="F96" s="32"/>
      <c r="G96" s="32"/>
      <c r="H96" s="32"/>
    </row>
    <row r="97" spans="4:8" x14ac:dyDescent="0.2">
      <c r="D97" s="32"/>
      <c r="E97" s="32"/>
      <c r="F97" s="32"/>
      <c r="G97" s="32"/>
      <c r="H97" s="32"/>
    </row>
    <row r="98" spans="4:8" x14ac:dyDescent="0.2">
      <c r="D98" s="32"/>
      <c r="E98" s="32"/>
      <c r="F98" s="32"/>
      <c r="G98" s="32"/>
      <c r="H98" s="32"/>
    </row>
    <row r="99" spans="4:8" x14ac:dyDescent="0.2">
      <c r="D99" s="32"/>
      <c r="E99" s="32"/>
      <c r="F99" s="32"/>
      <c r="G99" s="32"/>
      <c r="H99" s="32"/>
    </row>
    <row r="100" spans="4:8" x14ac:dyDescent="0.2">
      <c r="D100" s="32"/>
      <c r="E100" s="32"/>
      <c r="F100" s="32"/>
      <c r="G100" s="32"/>
      <c r="H100" s="32"/>
    </row>
    <row r="101" spans="4:8" x14ac:dyDescent="0.2">
      <c r="D101" s="32"/>
      <c r="E101" s="32"/>
      <c r="F101" s="32"/>
      <c r="G101" s="32"/>
      <c r="H101" s="32"/>
    </row>
    <row r="102" spans="4:8" x14ac:dyDescent="0.2">
      <c r="D102" s="32"/>
      <c r="E102" s="32"/>
      <c r="F102" s="32"/>
      <c r="G102" s="32"/>
      <c r="H102" s="32"/>
    </row>
    <row r="103" spans="4:8" x14ac:dyDescent="0.2">
      <c r="D103" s="32"/>
      <c r="E103" s="32"/>
      <c r="F103" s="32"/>
      <c r="G103" s="32"/>
      <c r="H103" s="32"/>
    </row>
    <row r="104" spans="4:8" x14ac:dyDescent="0.2">
      <c r="D104" s="32"/>
      <c r="E104" s="32"/>
      <c r="F104" s="32"/>
      <c r="G104" s="32"/>
      <c r="H104" s="32"/>
    </row>
    <row r="105" spans="4:8" x14ac:dyDescent="0.2">
      <c r="D105" s="32"/>
      <c r="E105" s="32"/>
      <c r="F105" s="32"/>
      <c r="G105" s="32"/>
      <c r="H105" s="32"/>
    </row>
    <row r="106" spans="4:8" x14ac:dyDescent="0.2">
      <c r="D106" s="32"/>
      <c r="E106" s="32"/>
      <c r="F106" s="32"/>
      <c r="G106" s="32"/>
      <c r="H106" s="32"/>
    </row>
    <row r="107" spans="4:8" x14ac:dyDescent="0.2">
      <c r="D107" s="32"/>
      <c r="E107" s="32"/>
      <c r="F107" s="32"/>
      <c r="G107" s="32"/>
      <c r="H107" s="32"/>
    </row>
    <row r="108" spans="4:8" x14ac:dyDescent="0.2">
      <c r="D108" s="32"/>
      <c r="E108" s="32"/>
      <c r="F108" s="32"/>
      <c r="G108" s="32"/>
      <c r="H108" s="32"/>
    </row>
    <row r="109" spans="4:8" x14ac:dyDescent="0.2">
      <c r="D109" s="32"/>
      <c r="E109" s="32"/>
      <c r="F109" s="32"/>
      <c r="G109" s="32"/>
      <c r="H109" s="32"/>
    </row>
    <row r="110" spans="4:8" x14ac:dyDescent="0.2">
      <c r="D110" s="32"/>
      <c r="E110" s="32"/>
      <c r="F110" s="32"/>
      <c r="G110" s="32"/>
      <c r="H110" s="32"/>
    </row>
    <row r="111" spans="4:8" x14ac:dyDescent="0.2">
      <c r="D111" s="32"/>
      <c r="E111" s="32"/>
      <c r="F111" s="32"/>
      <c r="G111" s="32"/>
      <c r="H111" s="32"/>
    </row>
    <row r="112" spans="4:8" x14ac:dyDescent="0.2">
      <c r="D112" s="32"/>
      <c r="E112" s="32"/>
      <c r="F112" s="32"/>
      <c r="G112" s="32"/>
      <c r="H112" s="32"/>
    </row>
    <row r="113" spans="4:8" x14ac:dyDescent="0.2">
      <c r="D113" s="32"/>
      <c r="E113" s="32"/>
      <c r="F113" s="32"/>
      <c r="G113" s="32"/>
      <c r="H113" s="32"/>
    </row>
    <row r="114" spans="4:8" x14ac:dyDescent="0.2">
      <c r="D114" s="32"/>
      <c r="E114" s="32"/>
      <c r="F114" s="32"/>
      <c r="G114" s="32"/>
      <c r="H114" s="32"/>
    </row>
    <row r="115" spans="4:8" x14ac:dyDescent="0.2">
      <c r="D115" s="32"/>
      <c r="E115" s="32"/>
      <c r="F115" s="32"/>
      <c r="G115" s="32"/>
      <c r="H115" s="32"/>
    </row>
    <row r="116" spans="4:8" x14ac:dyDescent="0.2">
      <c r="D116" s="32"/>
      <c r="E116" s="32"/>
      <c r="F116" s="32"/>
      <c r="G116" s="32"/>
      <c r="H116" s="32"/>
    </row>
    <row r="117" spans="4:8" x14ac:dyDescent="0.2">
      <c r="D117" s="32"/>
      <c r="E117" s="32"/>
      <c r="F117" s="32"/>
      <c r="G117" s="32"/>
      <c r="H117" s="32"/>
    </row>
    <row r="118" spans="4:8" x14ac:dyDescent="0.2">
      <c r="D118" s="32"/>
      <c r="E118" s="32"/>
      <c r="F118" s="32"/>
      <c r="G118" s="32"/>
      <c r="H118" s="32"/>
    </row>
    <row r="119" spans="4:8" x14ac:dyDescent="0.2">
      <c r="D119" s="32"/>
      <c r="E119" s="32"/>
      <c r="F119" s="32"/>
      <c r="G119" s="32"/>
      <c r="H119" s="32"/>
    </row>
    <row r="120" spans="4:8" x14ac:dyDescent="0.2">
      <c r="D120" s="32"/>
      <c r="E120" s="32"/>
      <c r="F120" s="32"/>
      <c r="G120" s="32"/>
      <c r="H120" s="32"/>
    </row>
    <row r="121" spans="4:8" x14ac:dyDescent="0.2">
      <c r="D121" s="32"/>
      <c r="E121" s="32"/>
      <c r="F121" s="32"/>
      <c r="G121" s="32"/>
      <c r="H121" s="32"/>
    </row>
    <row r="122" spans="4:8" x14ac:dyDescent="0.2">
      <c r="D122" s="32"/>
      <c r="E122" s="32"/>
      <c r="F122" s="32"/>
      <c r="G122" s="32"/>
      <c r="H122" s="32"/>
    </row>
    <row r="123" spans="4:8" x14ac:dyDescent="0.2">
      <c r="D123" s="32"/>
      <c r="E123" s="32"/>
      <c r="F123" s="32"/>
      <c r="G123" s="32"/>
      <c r="H123" s="32"/>
    </row>
    <row r="124" spans="4:8" x14ac:dyDescent="0.2">
      <c r="D124" s="32"/>
      <c r="E124" s="32"/>
      <c r="F124" s="32"/>
      <c r="G124" s="32"/>
      <c r="H124" s="32"/>
    </row>
    <row r="125" spans="4:8" x14ac:dyDescent="0.2">
      <c r="D125" s="32"/>
      <c r="E125" s="32"/>
      <c r="F125" s="32"/>
      <c r="G125" s="32"/>
      <c r="H125" s="32"/>
    </row>
    <row r="126" spans="4:8" x14ac:dyDescent="0.2">
      <c r="D126" s="32"/>
      <c r="E126" s="32"/>
      <c r="F126" s="32"/>
      <c r="G126" s="32"/>
      <c r="H126" s="32"/>
    </row>
    <row r="127" spans="4:8" x14ac:dyDescent="0.2">
      <c r="D127" s="32"/>
      <c r="E127" s="32"/>
      <c r="F127" s="32"/>
      <c r="G127" s="32"/>
      <c r="H127" s="32"/>
    </row>
    <row r="128" spans="4:8" x14ac:dyDescent="0.2">
      <c r="D128" s="32"/>
      <c r="E128" s="32"/>
      <c r="F128" s="32"/>
      <c r="G128" s="32"/>
      <c r="H128" s="32"/>
    </row>
    <row r="129" spans="4:8" x14ac:dyDescent="0.2">
      <c r="D129" s="32"/>
      <c r="E129" s="32"/>
      <c r="F129" s="32"/>
      <c r="G129" s="32"/>
      <c r="H129" s="3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3" sqref="A3:A9"/>
    </sheetView>
  </sheetViews>
  <sheetFormatPr defaultRowHeight="15" x14ac:dyDescent="0.25"/>
  <cols>
    <col min="1" max="1" width="6.85546875" customWidth="1"/>
    <col min="2" max="2" width="31.42578125" customWidth="1"/>
  </cols>
  <sheetData>
    <row r="1" spans="1:8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ht="12.75" x14ac:dyDescent="0.2">
      <c r="A2" s="5"/>
      <c r="B2" s="6" t="s">
        <v>8</v>
      </c>
      <c r="C2" s="5"/>
      <c r="D2" s="19"/>
      <c r="E2" s="19"/>
      <c r="F2" s="19"/>
      <c r="G2" s="19"/>
      <c r="H2" s="19"/>
    </row>
    <row r="3" spans="1:8" s="23" customFormat="1" ht="12.75" x14ac:dyDescent="0.2">
      <c r="A3" s="10" t="s">
        <v>43</v>
      </c>
      <c r="B3" s="21" t="s">
        <v>4</v>
      </c>
      <c r="C3" s="20" t="s">
        <v>9</v>
      </c>
      <c r="D3" s="22">
        <v>16684</v>
      </c>
      <c r="E3" s="22">
        <v>18520</v>
      </c>
      <c r="F3" s="22">
        <v>23509</v>
      </c>
      <c r="G3" s="22">
        <v>27637</v>
      </c>
      <c r="H3" s="22">
        <v>28541</v>
      </c>
    </row>
    <row r="4" spans="1:8" s="1" customFormat="1" ht="12.75" x14ac:dyDescent="0.2">
      <c r="A4" s="15">
        <v>1</v>
      </c>
      <c r="B4" s="11" t="s">
        <v>6</v>
      </c>
      <c r="C4" s="38"/>
      <c r="D4" s="17"/>
      <c r="E4" s="17"/>
      <c r="F4" s="17"/>
      <c r="G4" s="17"/>
      <c r="H4" s="17"/>
    </row>
    <row r="5" spans="1:8" s="1" customFormat="1" ht="12.75" x14ac:dyDescent="0.2">
      <c r="A5" s="15"/>
      <c r="B5" s="18" t="s">
        <v>37</v>
      </c>
      <c r="C5" s="38" t="s">
        <v>9</v>
      </c>
      <c r="D5" s="17">
        <v>588</v>
      </c>
      <c r="E5" s="17">
        <v>841</v>
      </c>
      <c r="F5" s="17">
        <v>773</v>
      </c>
      <c r="G5" s="17">
        <v>893</v>
      </c>
      <c r="H5" s="17">
        <v>996</v>
      </c>
    </row>
    <row r="6" spans="1:8" s="1" customFormat="1" ht="12.75" x14ac:dyDescent="0.2">
      <c r="A6" s="15"/>
      <c r="B6" s="18" t="s">
        <v>38</v>
      </c>
      <c r="C6" s="38" t="s">
        <v>9</v>
      </c>
      <c r="D6" s="17">
        <f>D3-D5</f>
        <v>16096</v>
      </c>
      <c r="E6" s="17">
        <f>E3-E5</f>
        <v>17679</v>
      </c>
      <c r="F6" s="17">
        <f>F3-F5</f>
        <v>22736</v>
      </c>
      <c r="G6" s="17">
        <f>620+1623+24001</f>
        <v>26244</v>
      </c>
      <c r="H6" s="17">
        <f>598+1750+24067</f>
        <v>26415</v>
      </c>
    </row>
    <row r="7" spans="1:8" s="1" customFormat="1" ht="12.75" x14ac:dyDescent="0.2">
      <c r="A7" s="15"/>
      <c r="B7" s="18" t="s">
        <v>39</v>
      </c>
      <c r="C7" s="38" t="s">
        <v>9</v>
      </c>
      <c r="D7" s="17"/>
      <c r="E7" s="17"/>
      <c r="F7" s="17"/>
      <c r="G7" s="17"/>
      <c r="H7" s="17"/>
    </row>
    <row r="8" spans="1:8" s="1" customFormat="1" ht="12.75" x14ac:dyDescent="0.2">
      <c r="A8" s="15">
        <v>2</v>
      </c>
      <c r="B8" s="11" t="s">
        <v>7</v>
      </c>
      <c r="C8" s="38"/>
      <c r="D8" s="17"/>
      <c r="E8" s="17"/>
      <c r="F8" s="17"/>
      <c r="G8" s="17"/>
      <c r="H8" s="17"/>
    </row>
    <row r="9" spans="1:8" s="1" customFormat="1" ht="12.75" x14ac:dyDescent="0.2">
      <c r="A9" s="15"/>
      <c r="B9" s="18" t="s">
        <v>40</v>
      </c>
      <c r="C9" s="38" t="s">
        <v>9</v>
      </c>
      <c r="D9" s="17">
        <v>15979</v>
      </c>
      <c r="E9" s="17">
        <v>17864</v>
      </c>
      <c r="F9" s="17">
        <v>23050</v>
      </c>
      <c r="G9" s="17">
        <v>27141</v>
      </c>
      <c r="H9" s="17">
        <v>27406</v>
      </c>
    </row>
    <row r="10" spans="1:8" s="1" customFormat="1" ht="12.75" x14ac:dyDescent="0.2">
      <c r="A10" s="15"/>
      <c r="B10" s="18" t="s">
        <v>41</v>
      </c>
      <c r="C10" s="38" t="s">
        <v>9</v>
      </c>
      <c r="D10" s="17">
        <v>8</v>
      </c>
      <c r="E10" s="17">
        <v>7</v>
      </c>
      <c r="F10" s="17">
        <v>8</v>
      </c>
      <c r="G10" s="17">
        <v>4</v>
      </c>
      <c r="H10" s="17">
        <v>4</v>
      </c>
    </row>
    <row r="11" spans="1:8" s="1" customFormat="1" ht="12.75" x14ac:dyDescent="0.2">
      <c r="A11" s="15"/>
      <c r="B11" s="18" t="s">
        <v>42</v>
      </c>
      <c r="C11" s="38" t="s">
        <v>9</v>
      </c>
      <c r="D11" s="17">
        <v>697</v>
      </c>
      <c r="E11" s="17">
        <v>649</v>
      </c>
      <c r="F11" s="17">
        <v>451</v>
      </c>
      <c r="G11" s="17">
        <v>492</v>
      </c>
      <c r="H11" s="17">
        <v>1131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18" sqref="G18"/>
    </sheetView>
  </sheetViews>
  <sheetFormatPr defaultRowHeight="15" x14ac:dyDescent="0.25"/>
  <cols>
    <col min="1" max="1" width="7.85546875" customWidth="1"/>
    <col min="2" max="2" width="18.42578125" customWidth="1"/>
  </cols>
  <sheetData>
    <row r="1" spans="1:8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ht="12.75" x14ac:dyDescent="0.2">
      <c r="A2" s="5"/>
      <c r="B2" s="6" t="s">
        <v>10</v>
      </c>
      <c r="C2" s="5"/>
      <c r="D2" s="19"/>
      <c r="E2" s="19"/>
      <c r="F2" s="19"/>
      <c r="G2" s="19"/>
      <c r="H2" s="19"/>
    </row>
    <row r="3" spans="1:8" s="1" customFormat="1" ht="12.75" x14ac:dyDescent="0.2">
      <c r="A3" s="15"/>
      <c r="B3" s="11" t="s">
        <v>11</v>
      </c>
      <c r="C3" s="15"/>
      <c r="D3" s="17"/>
      <c r="E3" s="17"/>
      <c r="F3" s="17"/>
      <c r="G3" s="17"/>
      <c r="H3" s="17"/>
    </row>
    <row r="4" spans="1:8" s="1" customFormat="1" ht="12.75" x14ac:dyDescent="0.2">
      <c r="A4" s="15"/>
      <c r="B4" s="18" t="s">
        <v>12</v>
      </c>
      <c r="C4" s="15" t="s">
        <v>9</v>
      </c>
      <c r="D4" s="24">
        <v>1230.8</v>
      </c>
      <c r="E4" s="24">
        <v>1370.6</v>
      </c>
      <c r="F4" s="24">
        <v>1388</v>
      </c>
      <c r="G4" s="24">
        <v>1594</v>
      </c>
      <c r="H4" s="24">
        <v>1988</v>
      </c>
    </row>
    <row r="5" spans="1:8" s="1" customFormat="1" ht="12.75" x14ac:dyDescent="0.2">
      <c r="A5" s="15"/>
      <c r="B5" s="18" t="s">
        <v>13</v>
      </c>
      <c r="C5" s="15" t="s">
        <v>9</v>
      </c>
      <c r="D5" s="24">
        <v>525.9</v>
      </c>
      <c r="E5" s="24">
        <v>603.29999999999995</v>
      </c>
      <c r="F5" s="24">
        <v>645</v>
      </c>
      <c r="G5" s="24">
        <v>784</v>
      </c>
      <c r="H5" s="24">
        <v>905</v>
      </c>
    </row>
    <row r="6" spans="1:8" s="1" customFormat="1" ht="12.75" x14ac:dyDescent="0.2">
      <c r="A6" s="15"/>
      <c r="B6" s="18" t="s">
        <v>14</v>
      </c>
      <c r="C6" s="15" t="s">
        <v>9</v>
      </c>
      <c r="D6" s="24">
        <v>85.6</v>
      </c>
      <c r="E6" s="24">
        <v>102</v>
      </c>
      <c r="F6" s="24">
        <v>136</v>
      </c>
      <c r="G6" s="24">
        <v>148</v>
      </c>
      <c r="H6" s="24">
        <v>152</v>
      </c>
    </row>
    <row r="7" spans="1:8" s="1" customFormat="1" ht="12.75" x14ac:dyDescent="0.2">
      <c r="A7" s="15"/>
      <c r="B7" s="18" t="s">
        <v>15</v>
      </c>
      <c r="C7" s="15" t="s">
        <v>9</v>
      </c>
      <c r="D7" s="24">
        <v>899.9</v>
      </c>
      <c r="E7" s="24">
        <v>1074.5</v>
      </c>
      <c r="F7" s="24">
        <v>1134</v>
      </c>
      <c r="G7" s="24">
        <v>1142</v>
      </c>
      <c r="H7" s="24">
        <v>1378</v>
      </c>
    </row>
    <row r="8" spans="1:8" s="1" customFormat="1" ht="12.75" x14ac:dyDescent="0.2">
      <c r="A8" s="15"/>
      <c r="B8" s="18" t="s">
        <v>16</v>
      </c>
      <c r="C8" s="15" t="s">
        <v>17</v>
      </c>
      <c r="D8" s="24">
        <v>4188.1000000000004</v>
      </c>
      <c r="E8" s="24">
        <v>4179.2</v>
      </c>
      <c r="F8" s="24">
        <v>4591</v>
      </c>
      <c r="G8" s="24">
        <v>5612</v>
      </c>
      <c r="H8" s="24">
        <v>6523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17" sqref="B17"/>
    </sheetView>
  </sheetViews>
  <sheetFormatPr defaultRowHeight="15" x14ac:dyDescent="0.25"/>
  <cols>
    <col min="1" max="1" width="6.42578125" customWidth="1"/>
    <col min="2" max="2" width="32.5703125" customWidth="1"/>
  </cols>
  <sheetData>
    <row r="1" spans="1:8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ht="12.75" x14ac:dyDescent="0.2">
      <c r="A2" s="5"/>
      <c r="B2" s="6" t="s">
        <v>18</v>
      </c>
      <c r="C2" s="39"/>
      <c r="D2" s="25"/>
      <c r="E2" s="25"/>
      <c r="F2" s="25"/>
      <c r="G2" s="25"/>
      <c r="H2" s="25"/>
    </row>
    <row r="3" spans="1:8" s="28" customFormat="1" ht="12.75" x14ac:dyDescent="0.2">
      <c r="A3" s="26">
        <v>1</v>
      </c>
      <c r="B3" s="40" t="s">
        <v>44</v>
      </c>
      <c r="C3" s="41"/>
      <c r="D3" s="27"/>
      <c r="E3" s="27"/>
      <c r="F3" s="27"/>
      <c r="G3" s="27"/>
      <c r="H3" s="27"/>
    </row>
    <row r="4" spans="1:8" s="1" customFormat="1" ht="12.75" x14ac:dyDescent="0.2">
      <c r="A4" s="15"/>
      <c r="B4" s="18" t="s">
        <v>19</v>
      </c>
      <c r="C4" s="15" t="s">
        <v>20</v>
      </c>
      <c r="D4" s="29">
        <v>5</v>
      </c>
      <c r="E4" s="29">
        <v>4</v>
      </c>
      <c r="F4" s="30">
        <v>4</v>
      </c>
      <c r="G4" s="30"/>
      <c r="H4" s="30"/>
    </row>
    <row r="5" spans="1:8" s="31" customFormat="1" ht="12.75" x14ac:dyDescent="0.2">
      <c r="A5" s="15"/>
      <c r="B5" s="18" t="s">
        <v>21</v>
      </c>
      <c r="C5" s="15" t="s">
        <v>22</v>
      </c>
      <c r="D5" s="29">
        <v>15</v>
      </c>
      <c r="E5" s="29">
        <v>20</v>
      </c>
      <c r="F5" s="30">
        <v>20</v>
      </c>
      <c r="G5" s="30"/>
      <c r="H5" s="30"/>
    </row>
    <row r="6" spans="1:8" s="32" customFormat="1" ht="12.75" x14ac:dyDescent="0.2">
      <c r="A6" s="15"/>
      <c r="B6" s="18" t="s">
        <v>23</v>
      </c>
      <c r="C6" s="15" t="s">
        <v>24</v>
      </c>
      <c r="D6" s="29">
        <v>56</v>
      </c>
      <c r="E6" s="29">
        <v>200</v>
      </c>
      <c r="F6" s="30">
        <v>449</v>
      </c>
      <c r="G6" s="30"/>
      <c r="H6" s="30"/>
    </row>
    <row r="7" spans="1:8" s="1" customFormat="1" ht="12.75" x14ac:dyDescent="0.2">
      <c r="A7" s="15"/>
      <c r="B7" s="18" t="s">
        <v>25</v>
      </c>
      <c r="C7" s="15" t="s">
        <v>26</v>
      </c>
      <c r="D7" s="29">
        <v>56</v>
      </c>
      <c r="E7" s="29">
        <v>57</v>
      </c>
      <c r="F7" s="30">
        <v>57</v>
      </c>
      <c r="G7" s="30"/>
      <c r="H7" s="30"/>
    </row>
    <row r="8" spans="1:8" s="1" customFormat="1" ht="12.75" x14ac:dyDescent="0.2">
      <c r="A8" s="15"/>
      <c r="B8" s="18" t="s">
        <v>27</v>
      </c>
      <c r="C8" s="15" t="s">
        <v>28</v>
      </c>
      <c r="D8" s="29">
        <v>222354</v>
      </c>
      <c r="E8" s="29">
        <v>220256</v>
      </c>
      <c r="F8" s="30">
        <v>275218</v>
      </c>
      <c r="G8" s="30"/>
      <c r="H8" s="30"/>
    </row>
    <row r="9" spans="1:8" s="1" customFormat="1" ht="12.75" x14ac:dyDescent="0.2">
      <c r="A9" s="15"/>
      <c r="B9" s="18" t="s">
        <v>29</v>
      </c>
      <c r="C9" s="15" t="s">
        <v>28</v>
      </c>
      <c r="D9" s="29">
        <v>2637667</v>
      </c>
      <c r="E9" s="29">
        <v>1598851</v>
      </c>
      <c r="F9" s="30">
        <v>1818397</v>
      </c>
      <c r="G9" s="30"/>
      <c r="H9" s="30"/>
    </row>
    <row r="10" spans="1:8" s="1" customFormat="1" ht="12.75" x14ac:dyDescent="0.2">
      <c r="A10" s="15"/>
      <c r="B10" s="18" t="s">
        <v>30</v>
      </c>
      <c r="C10" s="15" t="s">
        <v>31</v>
      </c>
      <c r="D10" s="29">
        <v>3350</v>
      </c>
      <c r="E10" s="29">
        <v>3480</v>
      </c>
      <c r="F10" s="30"/>
      <c r="G10" s="30"/>
      <c r="H10" s="30"/>
    </row>
    <row r="11" spans="1:8" s="1" customFormat="1" ht="12.75" x14ac:dyDescent="0.2">
      <c r="A11" s="15"/>
      <c r="B11" s="18" t="s">
        <v>32</v>
      </c>
      <c r="C11" s="15" t="s">
        <v>33</v>
      </c>
      <c r="D11" s="29">
        <v>3315</v>
      </c>
      <c r="E11" s="29">
        <v>4011</v>
      </c>
      <c r="F11" s="30">
        <v>5092</v>
      </c>
      <c r="G11" s="30"/>
      <c r="H11" s="30"/>
    </row>
    <row r="12" spans="1:8" s="36" customFormat="1" ht="12.75" x14ac:dyDescent="0.2">
      <c r="A12" s="33">
        <v>2</v>
      </c>
      <c r="B12" s="11" t="s">
        <v>45</v>
      </c>
      <c r="C12" s="33"/>
      <c r="D12" s="34"/>
      <c r="E12" s="34"/>
      <c r="F12" s="35"/>
      <c r="G12" s="35"/>
      <c r="H12" s="35"/>
    </row>
    <row r="13" spans="1:8" s="1" customFormat="1" ht="12.75" x14ac:dyDescent="0.2">
      <c r="A13" s="15"/>
      <c r="B13" s="18" t="s">
        <v>34</v>
      </c>
      <c r="C13" s="15" t="s">
        <v>35</v>
      </c>
      <c r="D13" s="29"/>
      <c r="E13" s="29"/>
      <c r="F13" s="30">
        <v>4538042</v>
      </c>
      <c r="G13" s="30">
        <v>4005901</v>
      </c>
      <c r="H13" s="30">
        <v>5101301</v>
      </c>
    </row>
    <row r="14" spans="1:8" s="1" customFormat="1" ht="12.75" x14ac:dyDescent="0.2">
      <c r="A14" s="15"/>
      <c r="B14" s="18" t="s">
        <v>36</v>
      </c>
      <c r="C14" s="15" t="s">
        <v>35</v>
      </c>
      <c r="D14" s="29"/>
      <c r="E14" s="29"/>
      <c r="F14" s="30">
        <v>149070</v>
      </c>
      <c r="G14" s="30">
        <v>180352</v>
      </c>
      <c r="H14" s="30">
        <v>155393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Khoi luong HK van chuyen</vt:lpstr>
      <vt:lpstr>Khoi luong HH van chuyen</vt:lpstr>
      <vt:lpstr>Khoi luong HH vchuyen qua Cang</vt:lpstr>
      <vt:lpstr>Hoat dong buu dien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2013-12-20T09:15:44Z</dcterms:created>
  <dcterms:modified xsi:type="dcterms:W3CDTF">2014-01-10T02:13:43Z</dcterms:modified>
</cp:coreProperties>
</file>